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5" windowHeight="1185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'List1'!$A$1:$D$228</definedName>
    <definedName name="_xlnm.Print_Area" localSheetId="1">'List2'!#REF!</definedName>
  </definedNames>
  <calcPr fullCalcOnLoad="1"/>
</workbook>
</file>

<file path=xl/sharedStrings.xml><?xml version="1.0" encoding="utf-8"?>
<sst xmlns="http://schemas.openxmlformats.org/spreadsheetml/2006/main" count="311" uniqueCount="245">
  <si>
    <t>Kč</t>
  </si>
  <si>
    <t>pol. 1111</t>
  </si>
  <si>
    <t>pol. 1112</t>
  </si>
  <si>
    <t>Daň z příjmu fyzických osob ze SVC</t>
  </si>
  <si>
    <t>pol. 1113</t>
  </si>
  <si>
    <t>pol. 1121</t>
  </si>
  <si>
    <t>Daň z příjmu právnických osob</t>
  </si>
  <si>
    <t>pol. 1122</t>
  </si>
  <si>
    <t>Daň z příjmu právnických osob za obce</t>
  </si>
  <si>
    <t>pol. 1211</t>
  </si>
  <si>
    <t>Daň z přidané hodnoty</t>
  </si>
  <si>
    <t>Poplatek za likvidaci komunálního odpadu</t>
  </si>
  <si>
    <t>pol. 1341</t>
  </si>
  <si>
    <t>Poplatek ze psů</t>
  </si>
  <si>
    <t>pol. 1361</t>
  </si>
  <si>
    <t>Správní poplatek</t>
  </si>
  <si>
    <t>pol. 1511</t>
  </si>
  <si>
    <t>Daň z nemovitostí</t>
  </si>
  <si>
    <t>pol. 4112</t>
  </si>
  <si>
    <t>pol. 4121</t>
  </si>
  <si>
    <t>Celkem pol.</t>
  </si>
  <si>
    <t>Kč celkem</t>
  </si>
  <si>
    <t>1019 - 2131</t>
  </si>
  <si>
    <t>Příjmy z pronájmu pozemku</t>
  </si>
  <si>
    <t>2321 - 2111</t>
  </si>
  <si>
    <t>Příjmy z poskytování služeb a výrobku</t>
  </si>
  <si>
    <t>Odvádění a čištění odpadních vod a nakládání s kaly</t>
  </si>
  <si>
    <t>3392 - 2111</t>
  </si>
  <si>
    <t>Zájmová činnost v kultuře</t>
  </si>
  <si>
    <t>3421 - 2111</t>
  </si>
  <si>
    <t>3421 - 2132</t>
  </si>
  <si>
    <t>Příjmy z pronájmu ost. nemovit. a  jejich částí</t>
  </si>
  <si>
    <t>3612 - 2111</t>
  </si>
  <si>
    <t>3612 - 2321</t>
  </si>
  <si>
    <t>Bytové hospodářství</t>
  </si>
  <si>
    <t>3613 - 2111</t>
  </si>
  <si>
    <t>3613 - 2132</t>
  </si>
  <si>
    <t>Nebytové hospodářství</t>
  </si>
  <si>
    <t>3632 - 2111</t>
  </si>
  <si>
    <t>Pohřebnictví</t>
  </si>
  <si>
    <t>Komunální služby a územní rozvoj</t>
  </si>
  <si>
    <t>3722 - 2111</t>
  </si>
  <si>
    <t>3725 - 2324</t>
  </si>
  <si>
    <t>6171 - 2111</t>
  </si>
  <si>
    <t>Činnost místní správy</t>
  </si>
  <si>
    <t>6310 - 2141</t>
  </si>
  <si>
    <t>Příjmy z úroků</t>
  </si>
  <si>
    <t>Obecné příjmy a výdaje z finančních operací</t>
  </si>
  <si>
    <t>CELKEM</t>
  </si>
  <si>
    <t>Celkem Kč</t>
  </si>
  <si>
    <t>1019 - 5164</t>
  </si>
  <si>
    <t>1019 - 5362</t>
  </si>
  <si>
    <t>Ostatní zemědělská a potravinářská činnost</t>
  </si>
  <si>
    <t>2212 - 5169</t>
  </si>
  <si>
    <t>Nákup ostatních služeb</t>
  </si>
  <si>
    <t>2212 - 5171</t>
  </si>
  <si>
    <t>Opravy a udržování</t>
  </si>
  <si>
    <t>Silnice</t>
  </si>
  <si>
    <t>Ostatní záležitosti místních komunikací</t>
  </si>
  <si>
    <t>2321 - 5021</t>
  </si>
  <si>
    <t>Ostatní osobní výdaje</t>
  </si>
  <si>
    <t>2321 - 5139</t>
  </si>
  <si>
    <t>Nákup materiálu</t>
  </si>
  <si>
    <t>2321 - 5141</t>
  </si>
  <si>
    <t>Úroky vlastní</t>
  </si>
  <si>
    <t>2321 - 5154</t>
  </si>
  <si>
    <t>Elektrická energie</t>
  </si>
  <si>
    <t>2321 - 5156</t>
  </si>
  <si>
    <t>Pohonné hmoty a maziva</t>
  </si>
  <si>
    <t>2321 - 5169</t>
  </si>
  <si>
    <t>2321 - 5171</t>
  </si>
  <si>
    <t>3113 - 5321</t>
  </si>
  <si>
    <t>Neinvestiční transfery obcím</t>
  </si>
  <si>
    <t>3113 - 5331</t>
  </si>
  <si>
    <t>Základní školy</t>
  </si>
  <si>
    <t>3341 - 5171</t>
  </si>
  <si>
    <t>Rozhlas a televize</t>
  </si>
  <si>
    <t>3392 - 5139</t>
  </si>
  <si>
    <t>3392 - 5169</t>
  </si>
  <si>
    <t>3392 - 5175</t>
  </si>
  <si>
    <t>Pohoštění</t>
  </si>
  <si>
    <t>3399 - 5021</t>
  </si>
  <si>
    <t>3399 - 5139</t>
  </si>
  <si>
    <t>3399 -  5161</t>
  </si>
  <si>
    <t>Služby pošt</t>
  </si>
  <si>
    <t>3399 - 5173</t>
  </si>
  <si>
    <t>Cestovné</t>
  </si>
  <si>
    <t>3399 - 5194</t>
  </si>
  <si>
    <t>Věcné dary</t>
  </si>
  <si>
    <t>3421 - 5139</t>
  </si>
  <si>
    <t>3421 - 5151</t>
  </si>
  <si>
    <t>Studená voda</t>
  </si>
  <si>
    <t>3421 - 5154</t>
  </si>
  <si>
    <t>3421 - 5169</t>
  </si>
  <si>
    <t>3421 - 5171</t>
  </si>
  <si>
    <t>3612 - 5171</t>
  </si>
  <si>
    <t>3613 - 5139</t>
  </si>
  <si>
    <t>3613 - 5153</t>
  </si>
  <si>
    <t>Plyn</t>
  </si>
  <si>
    <t>3613 - 5154</t>
  </si>
  <si>
    <t>3613 - 5169</t>
  </si>
  <si>
    <t>3613 - 5171</t>
  </si>
  <si>
    <t>3631 - 5154</t>
  </si>
  <si>
    <t>3631 - 5171</t>
  </si>
  <si>
    <t>Veřejné osvětlení</t>
  </si>
  <si>
    <t>3632 - 5021</t>
  </si>
  <si>
    <t>3632 - 5139</t>
  </si>
  <si>
    <t>3632 - 5151</t>
  </si>
  <si>
    <t>3632 - 5156</t>
  </si>
  <si>
    <t>3632 - 5169</t>
  </si>
  <si>
    <t>3632 - 5171</t>
  </si>
  <si>
    <t>3639 - 5329</t>
  </si>
  <si>
    <t>Ostatní neiv.transf. veř. rozp.územní úrovně</t>
  </si>
  <si>
    <t>3721 - 5169</t>
  </si>
  <si>
    <t>Sběr a svoz nebezpečných odpadů</t>
  </si>
  <si>
    <t>Sběr a svoz komunálních odpadů</t>
  </si>
  <si>
    <t>3722 - 5169</t>
  </si>
  <si>
    <t>3723 - 5169</t>
  </si>
  <si>
    <t>Sběr a svoz ostatních odpadů</t>
  </si>
  <si>
    <t>3745 - 5021</t>
  </si>
  <si>
    <t>Ostatní osobní náklady</t>
  </si>
  <si>
    <t>3745 - 5139</t>
  </si>
  <si>
    <t>Nákup mateirálu</t>
  </si>
  <si>
    <t>Drobný hmotný dlouhodobý majetek</t>
  </si>
  <si>
    <t xml:space="preserve">3745 - 5156 </t>
  </si>
  <si>
    <t>3745 - 5169</t>
  </si>
  <si>
    <t>3745 - 5171</t>
  </si>
  <si>
    <t>Opravy a udžování</t>
  </si>
  <si>
    <t>3745 - 5173</t>
  </si>
  <si>
    <t>Péče o vzhled obce a veřejnou zeleň</t>
  </si>
  <si>
    <t>5512 - 5136</t>
  </si>
  <si>
    <t>Knihy, učební pomůcky, tisk</t>
  </si>
  <si>
    <t>5512 - 5137</t>
  </si>
  <si>
    <t>5512 - 5139</t>
  </si>
  <si>
    <t>5512 - 5156</t>
  </si>
  <si>
    <t>5512 - 5167</t>
  </si>
  <si>
    <t>Služby školení a vzdělávání</t>
  </si>
  <si>
    <t>5512 - 5169</t>
  </si>
  <si>
    <t>5512 - 5171</t>
  </si>
  <si>
    <t>5512 - 5173</t>
  </si>
  <si>
    <t>6112 - 5023</t>
  </si>
  <si>
    <t>Odměny členů zastupitelstva obcí a krajů</t>
  </si>
  <si>
    <t>6112 - 5032</t>
  </si>
  <si>
    <t>Povinné poj.na veřejné zdravotní pojištění</t>
  </si>
  <si>
    <t>Zastupitelstva obcí</t>
  </si>
  <si>
    <t>6171 - 5011</t>
  </si>
  <si>
    <t>Platy zaměstnanců v pracovním poměru</t>
  </si>
  <si>
    <t>6171 - 5031</t>
  </si>
  <si>
    <t>6171 - 5032</t>
  </si>
  <si>
    <t>Povinné poj.na veřejné zdravotní poj.</t>
  </si>
  <si>
    <t>6171 - 5038</t>
  </si>
  <si>
    <t>Povinné pojistné na úrazové pojištění</t>
  </si>
  <si>
    <t>6171 - 5136</t>
  </si>
  <si>
    <t>6171 - 5137</t>
  </si>
  <si>
    <t>6171 - 5139</t>
  </si>
  <si>
    <t>6171 - 5151</t>
  </si>
  <si>
    <t>6171 - 5153</t>
  </si>
  <si>
    <t>6171 - 5154</t>
  </si>
  <si>
    <t>6171 - 5161</t>
  </si>
  <si>
    <t>6171 - 5162</t>
  </si>
  <si>
    <t>Služby telekomunikací a radiokomunikací (+ internet)</t>
  </si>
  <si>
    <t>6171 - 5167</t>
  </si>
  <si>
    <t>6171 - 5168</t>
  </si>
  <si>
    <t>Služby zpracování dat</t>
  </si>
  <si>
    <t>6171 - 5169</t>
  </si>
  <si>
    <t>Nákup ostantích služeb</t>
  </si>
  <si>
    <t>6171 - 5171</t>
  </si>
  <si>
    <t>6171 - 5173</t>
  </si>
  <si>
    <t>6171 - 5175</t>
  </si>
  <si>
    <t>6171 - 5321</t>
  </si>
  <si>
    <t>6310 - 5163</t>
  </si>
  <si>
    <t>Služby peněžních ústavů</t>
  </si>
  <si>
    <t>Obecné příjmy a výdaje z finannčích operací</t>
  </si>
  <si>
    <t>6320 - 5163</t>
  </si>
  <si>
    <t>Pojištění funkčně nespecifikované</t>
  </si>
  <si>
    <t>6399 - 5362</t>
  </si>
  <si>
    <t>Platby daní a poplatků státnímu rozpočtu</t>
  </si>
  <si>
    <t>Ostatní finanční operace</t>
  </si>
  <si>
    <t>6402 - 5366</t>
  </si>
  <si>
    <t>Výdaje finan.vypoř.min.let mezi kraje a obcemi</t>
  </si>
  <si>
    <t>Finanční vypořádání minulých let</t>
  </si>
  <si>
    <t>Neinv. př. transfery ze SR v rámci souhr.dot. vztahu</t>
  </si>
  <si>
    <t>Financování</t>
  </si>
  <si>
    <t>2219 - 5171</t>
  </si>
  <si>
    <t>3399 - 5169</t>
  </si>
  <si>
    <t xml:space="preserve">Sběr a svoz komunálních odpadů </t>
  </si>
  <si>
    <t>Příjmy z poskytování služeb a výrobku - podnikatelé</t>
  </si>
  <si>
    <t>Přijaté nekapitálové příspěvky a náhrady - ekokom</t>
  </si>
  <si>
    <t>Opravy a udržování-hromosvod</t>
  </si>
  <si>
    <t>Nákup ostatních služeb-kontejner, Kindl</t>
  </si>
  <si>
    <t>příjmy zpronájmu ost.nemovit. a jejich částí</t>
  </si>
  <si>
    <t>Příjmy z pronájmu ost.nemovit. a jejich částí</t>
  </si>
  <si>
    <t>Nájemné - hřiště pelechov</t>
  </si>
  <si>
    <t>NÁVRH ROZPOČTU NA ROK 2012</t>
  </si>
  <si>
    <t>pol. 1340</t>
  </si>
  <si>
    <t>pol. 1343</t>
  </si>
  <si>
    <t>Poplatek za užívání veřejného prostranství</t>
  </si>
  <si>
    <t>3722-2329</t>
  </si>
  <si>
    <t>Ostatní nedaňové příjmy jinde nezařazené - doplatky TDO</t>
  </si>
  <si>
    <t>2321-5901</t>
  </si>
  <si>
    <t>Nespecifikované rezervy</t>
  </si>
  <si>
    <t>3612-5169</t>
  </si>
  <si>
    <t>3613-5171</t>
  </si>
  <si>
    <t>Opravy a udržování-sál strop, podlaha</t>
  </si>
  <si>
    <t>3639 - 5169</t>
  </si>
  <si>
    <t>Nákup ostatích služeb - nájem BIOpopelnic</t>
  </si>
  <si>
    <t>3745 - 5137</t>
  </si>
  <si>
    <t>Požární ochrana-dobrovolná část, podpora JSDH</t>
  </si>
  <si>
    <t>5519 - 5021</t>
  </si>
  <si>
    <t>Ostatní osobní výdaje - Malý Václav</t>
  </si>
  <si>
    <t>5519 - 5154</t>
  </si>
  <si>
    <t>Pohonné hmoty a maziva - na konci roku pokryto dotací</t>
  </si>
  <si>
    <t>Drobný hmotný dlouhodobý majetek - židle</t>
  </si>
  <si>
    <t>Podpora ostatních produkčních činností</t>
  </si>
  <si>
    <t xml:space="preserve">1032 - 2111 </t>
  </si>
  <si>
    <t>Příjmy z poskytování služeb a výrobků - za dřevo</t>
  </si>
  <si>
    <t>1032 - 5169</t>
  </si>
  <si>
    <t>Nákup ostatních služeb - obnova lesa</t>
  </si>
  <si>
    <t>Neinvestiční příspěvky zřízeném příspěvkovým organizacím - čtvrtletní</t>
  </si>
  <si>
    <t>3113 - 5171</t>
  </si>
  <si>
    <t>Opravy a udržování - těsnění oken ZŠ,</t>
  </si>
  <si>
    <t>Opravy a udržování - za poštou, nová ulice, projekt</t>
  </si>
  <si>
    <t>2310 - 5169</t>
  </si>
  <si>
    <t>Pitná voda</t>
  </si>
  <si>
    <t>Nákup ostatních služeb - průzkum vody v Pelechově</t>
  </si>
  <si>
    <t>Opravy a udržování - chodník v nové ulici, před školou, v obci</t>
  </si>
  <si>
    <t xml:space="preserve"> Příjmy z poskytování služeb a výrobku</t>
  </si>
  <si>
    <t>Platby daní a poplatků státnímu rozpočtu - daň za obec</t>
  </si>
  <si>
    <t>Povinné poj.na soc.zabez.a přísp na st.pol. zaměstnan</t>
  </si>
  <si>
    <t>6171-5901</t>
  </si>
  <si>
    <t>PŘÍJMY</t>
  </si>
  <si>
    <t>VÝDAJE</t>
  </si>
  <si>
    <t>pol. 8124</t>
  </si>
  <si>
    <t>Odvětvové třídění (paragrafy)</t>
  </si>
  <si>
    <t xml:space="preserve">Odvětvové třídění (paragrafy) </t>
  </si>
  <si>
    <t>Daň z příjmu fyzických osob ze zavislé činnosti a funkčních požitků</t>
  </si>
  <si>
    <t>Daň z příjmu fyzických osob z kapit.výnosů</t>
  </si>
  <si>
    <t xml:space="preserve">Neinvestiční přijaté transfery od obcí </t>
  </si>
  <si>
    <t>Ostatní zemědělská a potravinářská činnost a rozvoj</t>
  </si>
  <si>
    <t xml:space="preserve">Využití volného času dětí a mládeže </t>
  </si>
  <si>
    <t>Využívání a zneškodňování komunálních odpadů</t>
  </si>
  <si>
    <t>Ostatní záležitosti kultury, církví a sdělovacích prostředků</t>
  </si>
  <si>
    <t>Záležitosti volného času dětí a mládeže</t>
  </si>
  <si>
    <t>Ostatní záležitosti požární ochrany</t>
  </si>
  <si>
    <t>Neinvest. přijaté transfery ze SR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</si>
</sst>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0"/>
      <name val="Arial"/>
      <family val="0"/>
    </font>
    <font>
      <sz val="8"/>
      <name val="Arial"/>
      <family val="0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name val="Arial"/>
      <family val="2"/>
    </font>
    <font>
      <b/>
      <sz val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" fontId="3" fillId="0" borderId="0" xfId="0" applyNumberFormat="1" applyFont="1" applyAlignment="1">
      <alignment/>
    </xf>
    <xf numFmtId="4" fontId="4" fillId="0" borderId="12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2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24" borderId="22" xfId="0" applyFont="1" applyFill="1" applyBorder="1" applyAlignment="1">
      <alignment horizontal="right"/>
    </xf>
    <xf numFmtId="0" fontId="4" fillId="24" borderId="23" xfId="0" applyFont="1" applyFill="1" applyBorder="1" applyAlignment="1">
      <alignment/>
    </xf>
    <xf numFmtId="0" fontId="3" fillId="24" borderId="24" xfId="0" applyFont="1" applyFill="1" applyBorder="1" applyAlignment="1">
      <alignment horizontal="right"/>
    </xf>
    <xf numFmtId="0" fontId="4" fillId="24" borderId="2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6" xfId="0" applyFont="1" applyBorder="1" applyAlignment="1">
      <alignment/>
    </xf>
    <xf numFmtId="4" fontId="3" fillId="0" borderId="26" xfId="0" applyNumberFormat="1" applyFont="1" applyBorder="1" applyAlignment="1">
      <alignment/>
    </xf>
    <xf numFmtId="4" fontId="3" fillId="24" borderId="26" xfId="0" applyNumberFormat="1" applyFont="1" applyFill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28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3" fillId="24" borderId="22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4" fontId="4" fillId="0" borderId="28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24" borderId="24" xfId="0" applyFont="1" applyFill="1" applyBorder="1" applyAlignment="1">
      <alignment/>
    </xf>
    <xf numFmtId="4" fontId="3" fillId="24" borderId="24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23" fillId="0" borderId="19" xfId="0" applyFont="1" applyBorder="1" applyAlignment="1">
      <alignment/>
    </xf>
    <xf numFmtId="0" fontId="24" fillId="0" borderId="0" xfId="0" applyFont="1" applyAlignment="1">
      <alignment/>
    </xf>
    <xf numFmtId="0" fontId="23" fillId="0" borderId="20" xfId="0" applyFont="1" applyBorder="1" applyAlignment="1">
      <alignment/>
    </xf>
    <xf numFmtId="0" fontId="3" fillId="24" borderId="26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1"/>
  <sheetViews>
    <sheetView tabSelected="1" view="pageBreakPreview" zoomScale="60" zoomScalePageLayoutView="0" workbookViewId="0" topLeftCell="A1">
      <selection activeCell="H13" sqref="H13"/>
    </sheetView>
  </sheetViews>
  <sheetFormatPr defaultColWidth="9.140625" defaultRowHeight="12.75"/>
  <cols>
    <col min="1" max="1" width="64.7109375" style="0" customWidth="1"/>
    <col min="2" max="2" width="104.57421875" style="0" customWidth="1"/>
    <col min="3" max="3" width="25.7109375" style="0" hidden="1" customWidth="1"/>
    <col min="4" max="4" width="42.140625" style="0" customWidth="1"/>
  </cols>
  <sheetData>
    <row r="1" spans="1:4" ht="45" customHeight="1">
      <c r="A1" s="58" t="s">
        <v>193</v>
      </c>
      <c r="B1" s="4"/>
      <c r="C1" s="1"/>
      <c r="D1" s="1"/>
    </row>
    <row r="2" spans="1:4" ht="30" customHeight="1">
      <c r="A2" s="18"/>
      <c r="B2" s="18"/>
      <c r="C2" s="18"/>
      <c r="D2" s="18"/>
    </row>
    <row r="3" spans="1:4" ht="34.5" customHeight="1" thickBot="1">
      <c r="A3" s="57" t="s">
        <v>230</v>
      </c>
      <c r="B3" s="23"/>
      <c r="C3" s="34" t="s">
        <v>0</v>
      </c>
      <c r="D3" s="35" t="s">
        <v>21</v>
      </c>
    </row>
    <row r="4" spans="1:4" ht="34.5" customHeight="1" thickTop="1">
      <c r="A4" s="48" t="s">
        <v>1</v>
      </c>
      <c r="B4" s="5" t="s">
        <v>235</v>
      </c>
      <c r="C4" s="19">
        <v>540000</v>
      </c>
      <c r="D4" s="38">
        <v>540000</v>
      </c>
    </row>
    <row r="5" spans="1:4" ht="34.5" customHeight="1">
      <c r="A5" s="48" t="s">
        <v>2</v>
      </c>
      <c r="B5" s="5" t="s">
        <v>3</v>
      </c>
      <c r="C5" s="19">
        <v>50000</v>
      </c>
      <c r="D5" s="38">
        <v>50000</v>
      </c>
    </row>
    <row r="6" spans="1:4" ht="34.5" customHeight="1">
      <c r="A6" s="48" t="s">
        <v>4</v>
      </c>
      <c r="B6" s="5" t="s">
        <v>236</v>
      </c>
      <c r="C6" s="19">
        <v>54000</v>
      </c>
      <c r="D6" s="38">
        <v>54000</v>
      </c>
    </row>
    <row r="7" spans="1:4" ht="34.5" customHeight="1">
      <c r="A7" s="48" t="s">
        <v>5</v>
      </c>
      <c r="B7" s="5" t="s">
        <v>6</v>
      </c>
      <c r="C7" s="19">
        <v>560000</v>
      </c>
      <c r="D7" s="38">
        <v>560000</v>
      </c>
    </row>
    <row r="8" spans="1:4" ht="34.5" customHeight="1">
      <c r="A8" s="48" t="s">
        <v>7</v>
      </c>
      <c r="B8" s="5" t="s">
        <v>8</v>
      </c>
      <c r="C8" s="19">
        <v>125000</v>
      </c>
      <c r="D8" s="38">
        <v>125000</v>
      </c>
    </row>
    <row r="9" spans="1:4" ht="34.5" customHeight="1">
      <c r="A9" s="48" t="s">
        <v>9</v>
      </c>
      <c r="B9" s="5" t="s">
        <v>10</v>
      </c>
      <c r="C9" s="19">
        <v>1250000</v>
      </c>
      <c r="D9" s="38">
        <v>1250000</v>
      </c>
    </row>
    <row r="10" spans="1:4" ht="34.5" customHeight="1">
      <c r="A10" s="48" t="s">
        <v>194</v>
      </c>
      <c r="B10" s="5" t="s">
        <v>11</v>
      </c>
      <c r="C10" s="19">
        <v>241000</v>
      </c>
      <c r="D10" s="38">
        <v>241000</v>
      </c>
    </row>
    <row r="11" spans="1:4" ht="34.5" customHeight="1">
      <c r="A11" s="48" t="s">
        <v>12</v>
      </c>
      <c r="B11" s="5" t="s">
        <v>13</v>
      </c>
      <c r="C11" s="19">
        <v>6500</v>
      </c>
      <c r="D11" s="38">
        <v>6500</v>
      </c>
    </row>
    <row r="12" spans="1:4" ht="34.5" customHeight="1">
      <c r="A12" s="48" t="s">
        <v>195</v>
      </c>
      <c r="B12" s="5" t="s">
        <v>196</v>
      </c>
      <c r="C12" s="19">
        <v>1000</v>
      </c>
      <c r="D12" s="38">
        <v>1000</v>
      </c>
    </row>
    <row r="13" spans="1:4" ht="34.5" customHeight="1">
      <c r="A13" s="48" t="s">
        <v>14</v>
      </c>
      <c r="B13" s="5" t="s">
        <v>15</v>
      </c>
      <c r="C13" s="19">
        <v>6000</v>
      </c>
      <c r="D13" s="38">
        <v>6000</v>
      </c>
    </row>
    <row r="14" spans="1:4" ht="34.5" customHeight="1">
      <c r="A14" s="48" t="s">
        <v>16</v>
      </c>
      <c r="B14" s="5" t="s">
        <v>17</v>
      </c>
      <c r="C14" s="19">
        <v>560000</v>
      </c>
      <c r="D14" s="38">
        <v>560000</v>
      </c>
    </row>
    <row r="15" spans="1:4" ht="34.5" customHeight="1" hidden="1">
      <c r="A15" s="48" t="s">
        <v>18</v>
      </c>
      <c r="B15" s="5" t="s">
        <v>181</v>
      </c>
      <c r="C15" s="19">
        <v>147700</v>
      </c>
      <c r="D15" s="38">
        <v>147700</v>
      </c>
    </row>
    <row r="16" spans="1:4" ht="34.5" customHeight="1">
      <c r="A16" s="48" t="s">
        <v>18</v>
      </c>
      <c r="B16" s="8" t="s">
        <v>244</v>
      </c>
      <c r="C16" s="19"/>
      <c r="D16" s="38">
        <v>147700</v>
      </c>
    </row>
    <row r="17" spans="1:4" ht="34.5" customHeight="1">
      <c r="A17" s="48" t="s">
        <v>19</v>
      </c>
      <c r="B17" s="8" t="s">
        <v>237</v>
      </c>
      <c r="C17" s="19">
        <v>50000</v>
      </c>
      <c r="D17" s="38">
        <v>50000</v>
      </c>
    </row>
    <row r="18" spans="1:4" ht="34.5" customHeight="1" hidden="1">
      <c r="A18" s="7" t="s">
        <v>20</v>
      </c>
      <c r="B18" s="8"/>
      <c r="C18" s="56">
        <f>SUM(C4:C17)</f>
        <v>3591200</v>
      </c>
      <c r="D18" s="36">
        <f>C18</f>
        <v>3591200</v>
      </c>
    </row>
    <row r="19" spans="1:4" ht="34.5" customHeight="1" hidden="1">
      <c r="A19" s="5"/>
      <c r="B19" s="8"/>
      <c r="C19" s="8"/>
      <c r="D19" s="36"/>
    </row>
    <row r="20" spans="1:4" ht="34.5" customHeight="1" hidden="1">
      <c r="A20" s="5" t="s">
        <v>22</v>
      </c>
      <c r="B20" s="8" t="s">
        <v>23</v>
      </c>
      <c r="C20" s="19">
        <v>35000</v>
      </c>
      <c r="D20" s="38"/>
    </row>
    <row r="21" spans="1:4" ht="34.5" customHeight="1">
      <c r="A21" s="48" t="s">
        <v>233</v>
      </c>
      <c r="B21" s="8"/>
      <c r="C21" s="19"/>
      <c r="D21" s="38"/>
    </row>
    <row r="22" spans="1:4" ht="34.5" customHeight="1">
      <c r="A22" s="48">
        <v>1019</v>
      </c>
      <c r="B22" s="8" t="s">
        <v>238</v>
      </c>
      <c r="C22" s="38">
        <f>SUM(C20:C20)</f>
        <v>35000</v>
      </c>
      <c r="D22" s="38">
        <f>C22</f>
        <v>35000</v>
      </c>
    </row>
    <row r="23" spans="1:4" ht="34.5" customHeight="1" hidden="1">
      <c r="A23" s="48"/>
      <c r="B23" s="8"/>
      <c r="C23" s="38"/>
      <c r="D23" s="38"/>
    </row>
    <row r="24" spans="1:4" ht="34.5" customHeight="1" hidden="1" thickBot="1">
      <c r="A24" s="49" t="s">
        <v>214</v>
      </c>
      <c r="B24" s="9" t="s">
        <v>215</v>
      </c>
      <c r="C24" s="37">
        <v>484000</v>
      </c>
      <c r="D24" s="37"/>
    </row>
    <row r="25" spans="1:4" ht="34.5" customHeight="1">
      <c r="A25" s="48">
        <v>1032</v>
      </c>
      <c r="B25" s="8" t="s">
        <v>213</v>
      </c>
      <c r="C25" s="38">
        <f>SUM(C24)</f>
        <v>484000</v>
      </c>
      <c r="D25" s="38">
        <f>SUM(C25)</f>
        <v>484000</v>
      </c>
    </row>
    <row r="26" spans="1:4" ht="34.5" customHeight="1" hidden="1">
      <c r="A26" s="48"/>
      <c r="B26" s="8"/>
      <c r="C26" s="38"/>
      <c r="D26" s="38"/>
    </row>
    <row r="27" spans="1:4" ht="34.5" customHeight="1" hidden="1" thickBot="1">
      <c r="A27" s="49" t="s">
        <v>24</v>
      </c>
      <c r="B27" s="9" t="s">
        <v>25</v>
      </c>
      <c r="C27" s="37">
        <v>230000</v>
      </c>
      <c r="D27" s="37"/>
    </row>
    <row r="28" spans="1:4" ht="34.5" customHeight="1">
      <c r="A28" s="48">
        <v>2321</v>
      </c>
      <c r="B28" s="8" t="s">
        <v>26</v>
      </c>
      <c r="C28" s="38">
        <f>SUM(C27)</f>
        <v>230000</v>
      </c>
      <c r="D28" s="38">
        <f>C28</f>
        <v>230000</v>
      </c>
    </row>
    <row r="29" spans="1:4" ht="34.5" customHeight="1" hidden="1">
      <c r="A29" s="48"/>
      <c r="B29" s="8"/>
      <c r="C29" s="38"/>
      <c r="D29" s="38"/>
    </row>
    <row r="30" spans="1:4" ht="34.5" customHeight="1" hidden="1" thickBot="1">
      <c r="A30" s="49" t="s">
        <v>27</v>
      </c>
      <c r="B30" s="9" t="s">
        <v>226</v>
      </c>
      <c r="C30" s="37">
        <v>12000</v>
      </c>
      <c r="D30" s="37"/>
    </row>
    <row r="31" spans="1:4" ht="34.5" customHeight="1">
      <c r="A31" s="48">
        <v>3392</v>
      </c>
      <c r="B31" s="8" t="s">
        <v>28</v>
      </c>
      <c r="C31" s="38">
        <v>12000</v>
      </c>
      <c r="D31" s="38">
        <f>C31</f>
        <v>12000</v>
      </c>
    </row>
    <row r="32" spans="1:4" ht="34.5" customHeight="1" hidden="1">
      <c r="A32" s="48"/>
      <c r="B32" s="8"/>
      <c r="C32" s="38"/>
      <c r="D32" s="38"/>
    </row>
    <row r="33" spans="1:4" ht="34.5" customHeight="1" hidden="1">
      <c r="A33" s="48" t="s">
        <v>29</v>
      </c>
      <c r="B33" s="8" t="s">
        <v>25</v>
      </c>
      <c r="C33" s="38">
        <v>8000</v>
      </c>
      <c r="D33" s="38"/>
    </row>
    <row r="34" spans="1:4" ht="34.5" customHeight="1" hidden="1" thickBot="1">
      <c r="A34" s="49" t="s">
        <v>30</v>
      </c>
      <c r="B34" s="9" t="s">
        <v>31</v>
      </c>
      <c r="C34" s="37">
        <v>7000</v>
      </c>
      <c r="D34" s="37"/>
    </row>
    <row r="35" spans="1:4" ht="34.5" customHeight="1">
      <c r="A35" s="48">
        <v>3421</v>
      </c>
      <c r="B35" s="8" t="s">
        <v>239</v>
      </c>
      <c r="C35" s="38">
        <f>SUM(C33:C34)</f>
        <v>15000</v>
      </c>
      <c r="D35" s="38">
        <f>C35</f>
        <v>15000</v>
      </c>
    </row>
    <row r="36" spans="1:4" ht="34.5" customHeight="1" hidden="1">
      <c r="A36" s="48"/>
      <c r="B36" s="8"/>
      <c r="C36" s="38"/>
      <c r="D36" s="38"/>
    </row>
    <row r="37" spans="1:4" ht="34.5" customHeight="1" hidden="1">
      <c r="A37" s="48" t="s">
        <v>32</v>
      </c>
      <c r="B37" s="8" t="s">
        <v>25</v>
      </c>
      <c r="C37" s="38">
        <v>3600</v>
      </c>
      <c r="D37" s="38"/>
    </row>
    <row r="38" spans="1:4" ht="34.5" customHeight="1" hidden="1" thickBot="1">
      <c r="A38" s="49" t="s">
        <v>33</v>
      </c>
      <c r="B38" s="9" t="s">
        <v>190</v>
      </c>
      <c r="C38" s="37">
        <v>16800</v>
      </c>
      <c r="D38" s="37"/>
    </row>
    <row r="39" spans="1:4" ht="34.5" customHeight="1">
      <c r="A39" s="48">
        <v>3612</v>
      </c>
      <c r="B39" s="8" t="s">
        <v>34</v>
      </c>
      <c r="C39" s="38">
        <f>SUM(C37:C38)</f>
        <v>20400</v>
      </c>
      <c r="D39" s="38">
        <f>C39</f>
        <v>20400</v>
      </c>
    </row>
    <row r="40" spans="1:4" ht="34.5" customHeight="1" hidden="1">
      <c r="A40" s="48"/>
      <c r="B40" s="8"/>
      <c r="C40" s="38"/>
      <c r="D40" s="38"/>
    </row>
    <row r="41" spans="1:4" ht="34.5" customHeight="1" hidden="1">
      <c r="A41" s="48" t="s">
        <v>35</v>
      </c>
      <c r="B41" s="8" t="s">
        <v>25</v>
      </c>
      <c r="C41" s="38">
        <v>16000</v>
      </c>
      <c r="D41" s="38"/>
    </row>
    <row r="42" spans="1:4" ht="34.5" customHeight="1" hidden="1" thickBot="1">
      <c r="A42" s="49" t="s">
        <v>36</v>
      </c>
      <c r="B42" s="9" t="s">
        <v>191</v>
      </c>
      <c r="C42" s="37">
        <v>36400</v>
      </c>
      <c r="D42" s="37"/>
    </row>
    <row r="43" spans="1:4" ht="34.5" customHeight="1">
      <c r="A43" s="48">
        <v>3613</v>
      </c>
      <c r="B43" s="8" t="s">
        <v>37</v>
      </c>
      <c r="C43" s="38">
        <f>SUM(C41:C42)</f>
        <v>52400</v>
      </c>
      <c r="D43" s="38">
        <f>C43</f>
        <v>52400</v>
      </c>
    </row>
    <row r="44" spans="1:4" ht="34.5" customHeight="1" hidden="1">
      <c r="A44" s="48"/>
      <c r="B44" s="8"/>
      <c r="C44" s="38"/>
      <c r="D44" s="38"/>
    </row>
    <row r="45" spans="1:4" ht="34.5" customHeight="1" hidden="1" thickBot="1">
      <c r="A45" s="49" t="s">
        <v>38</v>
      </c>
      <c r="B45" s="9" t="s">
        <v>25</v>
      </c>
      <c r="C45" s="37">
        <v>50000</v>
      </c>
      <c r="D45" s="37"/>
    </row>
    <row r="46" spans="1:4" ht="34.5" customHeight="1">
      <c r="A46" s="48">
        <v>3632</v>
      </c>
      <c r="B46" s="8" t="s">
        <v>39</v>
      </c>
      <c r="C46" s="38">
        <f>SUM(C45)</f>
        <v>50000</v>
      </c>
      <c r="D46" s="38">
        <f>C46</f>
        <v>50000</v>
      </c>
    </row>
    <row r="47" spans="1:4" ht="34.5" customHeight="1" hidden="1">
      <c r="A47" s="48"/>
      <c r="B47" s="8"/>
      <c r="C47" s="38"/>
      <c r="D47" s="38"/>
    </row>
    <row r="48" spans="1:4" ht="34.5" customHeight="1" hidden="1">
      <c r="A48" s="48" t="s">
        <v>197</v>
      </c>
      <c r="B48" s="8" t="s">
        <v>198</v>
      </c>
      <c r="C48" s="38">
        <v>11000</v>
      </c>
      <c r="D48" s="38"/>
    </row>
    <row r="49" spans="1:4" ht="34.5" customHeight="1" hidden="1" thickBot="1">
      <c r="A49" s="49" t="s">
        <v>41</v>
      </c>
      <c r="B49" s="9" t="s">
        <v>186</v>
      </c>
      <c r="C49" s="37">
        <v>9000</v>
      </c>
      <c r="D49" s="37"/>
    </row>
    <row r="50" spans="1:4" ht="34.5" customHeight="1">
      <c r="A50" s="48">
        <v>3722</v>
      </c>
      <c r="B50" s="8" t="s">
        <v>185</v>
      </c>
      <c r="C50" s="38">
        <f>SUM(C48:C49)</f>
        <v>20000</v>
      </c>
      <c r="D50" s="38">
        <f>C50</f>
        <v>20000</v>
      </c>
    </row>
    <row r="51" spans="1:4" ht="34.5" customHeight="1" hidden="1">
      <c r="A51" s="48"/>
      <c r="B51" s="8"/>
      <c r="C51" s="38"/>
      <c r="D51" s="38"/>
    </row>
    <row r="52" spans="1:4" ht="34.5" customHeight="1" hidden="1" thickBot="1">
      <c r="A52" s="49" t="s">
        <v>42</v>
      </c>
      <c r="B52" s="9" t="s">
        <v>187</v>
      </c>
      <c r="C52" s="37">
        <v>20000</v>
      </c>
      <c r="D52" s="37"/>
    </row>
    <row r="53" spans="1:4" ht="34.5" customHeight="1">
      <c r="A53" s="48">
        <v>3725</v>
      </c>
      <c r="B53" s="8" t="s">
        <v>240</v>
      </c>
      <c r="C53" s="38">
        <f>SUM(C52)</f>
        <v>20000</v>
      </c>
      <c r="D53" s="38">
        <f>C53</f>
        <v>20000</v>
      </c>
    </row>
    <row r="54" spans="1:4" ht="34.5" customHeight="1" hidden="1">
      <c r="A54" s="48"/>
      <c r="B54" s="8"/>
      <c r="C54" s="38"/>
      <c r="D54" s="38"/>
    </row>
    <row r="55" spans="1:4" ht="34.5" customHeight="1" hidden="1" thickBot="1">
      <c r="A55" s="50" t="s">
        <v>43</v>
      </c>
      <c r="B55" s="6" t="s">
        <v>25</v>
      </c>
      <c r="C55" s="39">
        <v>10000</v>
      </c>
      <c r="D55" s="37"/>
    </row>
    <row r="56" spans="1:4" ht="34.5" customHeight="1">
      <c r="A56" s="48">
        <v>6171</v>
      </c>
      <c r="B56" s="8" t="s">
        <v>44</v>
      </c>
      <c r="C56" s="38">
        <f>SUM(C55:C55)</f>
        <v>10000</v>
      </c>
      <c r="D56" s="38">
        <f>C56</f>
        <v>10000</v>
      </c>
    </row>
    <row r="57" spans="1:4" ht="34.5" customHeight="1" hidden="1">
      <c r="A57" s="48"/>
      <c r="B57" s="8"/>
      <c r="C57" s="38"/>
      <c r="D57" s="38"/>
    </row>
    <row r="58" spans="1:4" ht="34.5" customHeight="1" hidden="1" thickBot="1">
      <c r="A58" s="49" t="s">
        <v>45</v>
      </c>
      <c r="B58" s="9" t="s">
        <v>46</v>
      </c>
      <c r="C58" s="37">
        <v>1000</v>
      </c>
      <c r="D58" s="37"/>
    </row>
    <row r="59" spans="1:4" ht="34.5" customHeight="1" thickBot="1">
      <c r="A59" s="48">
        <v>6310</v>
      </c>
      <c r="B59" s="8" t="s">
        <v>47</v>
      </c>
      <c r="C59" s="38">
        <f>SUM(C58)</f>
        <v>1000</v>
      </c>
      <c r="D59" s="38">
        <f>C59</f>
        <v>1000</v>
      </c>
    </row>
    <row r="60" spans="1:4" ht="34.5" customHeight="1" hidden="1" thickBot="1">
      <c r="A60" s="10"/>
      <c r="B60" s="11"/>
      <c r="C60" s="40"/>
      <c r="D60" s="40"/>
    </row>
    <row r="61" spans="1:4" ht="34.5" customHeight="1" thickBot="1">
      <c r="A61" s="26" t="s">
        <v>48</v>
      </c>
      <c r="B61" s="27"/>
      <c r="C61" s="41">
        <v>4541000</v>
      </c>
      <c r="D61" s="41">
        <f>SUM(C61)</f>
        <v>4541000</v>
      </c>
    </row>
    <row r="62" spans="1:4" ht="34.5" customHeight="1">
      <c r="A62" s="17"/>
      <c r="B62" s="8"/>
      <c r="C62" s="19"/>
      <c r="D62" s="20"/>
    </row>
    <row r="63" spans="1:4" ht="34.5" customHeight="1" thickBot="1">
      <c r="A63" s="21"/>
      <c r="B63" s="11"/>
      <c r="C63" s="11"/>
      <c r="D63" s="22"/>
    </row>
    <row r="64" spans="1:4" ht="34.5" customHeight="1" thickBot="1">
      <c r="A64" s="59" t="s">
        <v>231</v>
      </c>
      <c r="B64" s="25"/>
      <c r="C64" s="24" t="s">
        <v>0</v>
      </c>
      <c r="D64" s="24" t="s">
        <v>49</v>
      </c>
    </row>
    <row r="65" spans="1:4" ht="34.5" customHeight="1" hidden="1" thickTop="1">
      <c r="A65" s="5" t="s">
        <v>50</v>
      </c>
      <c r="B65" s="8" t="s">
        <v>192</v>
      </c>
      <c r="C65" s="38">
        <v>1000</v>
      </c>
      <c r="D65" s="38"/>
    </row>
    <row r="66" spans="1:4" ht="34.5" customHeight="1" hidden="1" thickBot="1">
      <c r="A66" s="6" t="s">
        <v>51</v>
      </c>
      <c r="B66" s="9" t="s">
        <v>176</v>
      </c>
      <c r="C66" s="37">
        <v>5000</v>
      </c>
      <c r="D66" s="37"/>
    </row>
    <row r="67" spans="1:4" ht="34.5" customHeight="1" thickTop="1">
      <c r="A67" s="48" t="s">
        <v>234</v>
      </c>
      <c r="B67" s="8"/>
      <c r="C67" s="38"/>
      <c r="D67" s="38"/>
    </row>
    <row r="68" spans="1:4" ht="34.5" customHeight="1">
      <c r="A68" s="48">
        <v>1019</v>
      </c>
      <c r="B68" s="8" t="s">
        <v>52</v>
      </c>
      <c r="C68" s="38">
        <f>SUM(C65:C66)</f>
        <v>6000</v>
      </c>
      <c r="D68" s="38">
        <f>C68</f>
        <v>6000</v>
      </c>
    </row>
    <row r="69" spans="1:4" ht="34.5" customHeight="1" hidden="1">
      <c r="A69" s="48"/>
      <c r="B69" s="8"/>
      <c r="C69" s="38"/>
      <c r="D69" s="38"/>
    </row>
    <row r="70" spans="1:4" ht="34.5" customHeight="1" hidden="1" thickBot="1">
      <c r="A70" s="49" t="s">
        <v>216</v>
      </c>
      <c r="B70" s="9" t="s">
        <v>217</v>
      </c>
      <c r="C70" s="37">
        <v>100000</v>
      </c>
      <c r="D70" s="37"/>
    </row>
    <row r="71" spans="1:4" ht="34.5" customHeight="1">
      <c r="A71" s="48">
        <v>1032</v>
      </c>
      <c r="B71" s="8" t="s">
        <v>213</v>
      </c>
      <c r="C71" s="38">
        <f>SUM(C70)</f>
        <v>100000</v>
      </c>
      <c r="D71" s="38">
        <f>SUM(C71)</f>
        <v>100000</v>
      </c>
    </row>
    <row r="72" spans="1:4" ht="34.5" customHeight="1" hidden="1">
      <c r="A72" s="48"/>
      <c r="B72" s="8"/>
      <c r="C72" s="38"/>
      <c r="D72" s="38"/>
    </row>
    <row r="73" spans="1:4" ht="34.5" customHeight="1" hidden="1">
      <c r="A73" s="48"/>
      <c r="B73" s="8"/>
      <c r="C73" s="38"/>
      <c r="D73" s="38"/>
    </row>
    <row r="74" spans="1:4" ht="34.5" customHeight="1" hidden="1">
      <c r="A74" s="48" t="s">
        <v>53</v>
      </c>
      <c r="B74" s="8" t="s">
        <v>54</v>
      </c>
      <c r="C74" s="38">
        <v>20000</v>
      </c>
      <c r="D74" s="38"/>
    </row>
    <row r="75" spans="1:4" ht="34.5" customHeight="1" hidden="1" thickBot="1">
      <c r="A75" s="49" t="s">
        <v>55</v>
      </c>
      <c r="B75" s="9" t="s">
        <v>221</v>
      </c>
      <c r="C75" s="37">
        <v>500000</v>
      </c>
      <c r="D75" s="37"/>
    </row>
    <row r="76" spans="1:4" ht="34.5" customHeight="1">
      <c r="A76" s="48">
        <v>2212</v>
      </c>
      <c r="B76" s="8" t="s">
        <v>57</v>
      </c>
      <c r="C76" s="38">
        <f>SUM(C74:C75)</f>
        <v>520000</v>
      </c>
      <c r="D76" s="38">
        <f>C76</f>
        <v>520000</v>
      </c>
    </row>
    <row r="77" spans="1:4" ht="34.5" customHeight="1" hidden="1">
      <c r="A77" s="48"/>
      <c r="B77" s="8"/>
      <c r="C77" s="38"/>
      <c r="D77" s="38"/>
    </row>
    <row r="78" spans="1:4" ht="34.5" customHeight="1" hidden="1" thickBot="1">
      <c r="A78" s="49" t="s">
        <v>183</v>
      </c>
      <c r="B78" s="14" t="s">
        <v>225</v>
      </c>
      <c r="C78" s="37">
        <v>230000</v>
      </c>
      <c r="D78" s="37"/>
    </row>
    <row r="79" spans="1:4" ht="34.5" customHeight="1">
      <c r="A79" s="48">
        <v>2219</v>
      </c>
      <c r="B79" s="8" t="s">
        <v>58</v>
      </c>
      <c r="C79" s="38">
        <f>SUM(C78:C78)</f>
        <v>230000</v>
      </c>
      <c r="D79" s="38">
        <f>C79</f>
        <v>230000</v>
      </c>
    </row>
    <row r="80" spans="1:4" ht="34.5" customHeight="1" hidden="1">
      <c r="A80" s="48"/>
      <c r="B80" s="8"/>
      <c r="C80" s="38"/>
      <c r="D80" s="38"/>
    </row>
    <row r="81" spans="1:4" ht="34.5" customHeight="1" hidden="1" thickBot="1">
      <c r="A81" s="49" t="s">
        <v>222</v>
      </c>
      <c r="B81" s="9" t="s">
        <v>224</v>
      </c>
      <c r="C81" s="37">
        <v>150000</v>
      </c>
      <c r="D81" s="37"/>
    </row>
    <row r="82" spans="1:4" ht="34.5" customHeight="1">
      <c r="A82" s="48">
        <v>2310</v>
      </c>
      <c r="B82" s="8" t="s">
        <v>223</v>
      </c>
      <c r="C82" s="38">
        <f>SUM(C81)</f>
        <v>150000</v>
      </c>
      <c r="D82" s="38">
        <f>SUM(C82)</f>
        <v>150000</v>
      </c>
    </row>
    <row r="83" spans="1:4" ht="34.5" customHeight="1" hidden="1">
      <c r="A83" s="48"/>
      <c r="B83" s="8"/>
      <c r="C83" s="38"/>
      <c r="D83" s="38"/>
    </row>
    <row r="84" spans="1:4" ht="34.5" customHeight="1" hidden="1">
      <c r="A84" s="48" t="s">
        <v>59</v>
      </c>
      <c r="B84" s="8" t="s">
        <v>60</v>
      </c>
      <c r="C84" s="38">
        <v>65000</v>
      </c>
      <c r="D84" s="38"/>
    </row>
    <row r="85" spans="1:4" ht="34.5" customHeight="1" hidden="1">
      <c r="A85" s="48" t="s">
        <v>61</v>
      </c>
      <c r="B85" s="8" t="s">
        <v>62</v>
      </c>
      <c r="C85" s="38">
        <v>8000</v>
      </c>
      <c r="D85" s="38"/>
    </row>
    <row r="86" spans="1:4" ht="34.5" customHeight="1" hidden="1">
      <c r="A86" s="48" t="s">
        <v>63</v>
      </c>
      <c r="B86" s="8" t="s">
        <v>64</v>
      </c>
      <c r="C86" s="38">
        <v>27000</v>
      </c>
      <c r="D86" s="38"/>
    </row>
    <row r="87" spans="1:4" ht="34.5" customHeight="1" hidden="1">
      <c r="A87" s="48" t="s">
        <v>65</v>
      </c>
      <c r="B87" s="8" t="s">
        <v>66</v>
      </c>
      <c r="C87" s="38">
        <v>90000</v>
      </c>
      <c r="D87" s="38"/>
    </row>
    <row r="88" spans="1:4" ht="34.5" customHeight="1" hidden="1">
      <c r="A88" s="48" t="s">
        <v>67</v>
      </c>
      <c r="B88" s="8" t="s">
        <v>68</v>
      </c>
      <c r="C88" s="38">
        <v>5000</v>
      </c>
      <c r="D88" s="38"/>
    </row>
    <row r="89" spans="1:4" ht="34.5" customHeight="1" hidden="1">
      <c r="A89" s="48" t="s">
        <v>69</v>
      </c>
      <c r="B89" s="8" t="s">
        <v>54</v>
      </c>
      <c r="C89" s="38">
        <v>30000</v>
      </c>
      <c r="D89" s="38"/>
    </row>
    <row r="90" spans="1:4" ht="34.5" customHeight="1" hidden="1">
      <c r="A90" s="51" t="s">
        <v>70</v>
      </c>
      <c r="B90" s="5" t="s">
        <v>56</v>
      </c>
      <c r="C90" s="19">
        <v>15000</v>
      </c>
      <c r="D90" s="38"/>
    </row>
    <row r="91" spans="1:4" ht="34.5" customHeight="1" hidden="1" thickBot="1">
      <c r="A91" s="49" t="s">
        <v>199</v>
      </c>
      <c r="B91" s="9" t="s">
        <v>200</v>
      </c>
      <c r="C91" s="37">
        <v>40000</v>
      </c>
      <c r="D91" s="37"/>
    </row>
    <row r="92" spans="1:4" ht="34.5" customHeight="1">
      <c r="A92" s="48">
        <v>2321</v>
      </c>
      <c r="B92" s="30" t="s">
        <v>26</v>
      </c>
      <c r="C92" s="38">
        <f>SUM(C84:C91)</f>
        <v>280000</v>
      </c>
      <c r="D92" s="38">
        <f>C92</f>
        <v>280000</v>
      </c>
    </row>
    <row r="93" spans="1:4" ht="34.5" customHeight="1" hidden="1">
      <c r="A93" s="48"/>
      <c r="B93" s="30"/>
      <c r="C93" s="38"/>
      <c r="D93" s="38"/>
    </row>
    <row r="94" spans="1:4" ht="34.5" customHeight="1" hidden="1">
      <c r="A94" s="48" t="s">
        <v>71</v>
      </c>
      <c r="B94" s="8" t="s">
        <v>72</v>
      </c>
      <c r="C94" s="38">
        <v>150000</v>
      </c>
      <c r="D94" s="38"/>
    </row>
    <row r="95" spans="1:4" ht="34.5" customHeight="1" hidden="1">
      <c r="A95" s="51" t="s">
        <v>73</v>
      </c>
      <c r="B95" s="5" t="s">
        <v>218</v>
      </c>
      <c r="C95" s="19">
        <v>440000</v>
      </c>
      <c r="D95" s="38"/>
    </row>
    <row r="96" spans="1:4" ht="34.5" customHeight="1" hidden="1" thickBot="1">
      <c r="A96" s="49" t="s">
        <v>219</v>
      </c>
      <c r="B96" s="9" t="s">
        <v>220</v>
      </c>
      <c r="C96" s="37">
        <v>150000</v>
      </c>
      <c r="D96" s="37"/>
    </row>
    <row r="97" spans="1:4" ht="34.5" customHeight="1">
      <c r="A97" s="48">
        <v>3113</v>
      </c>
      <c r="B97" s="30" t="s">
        <v>74</v>
      </c>
      <c r="C97" s="38">
        <f>SUM(C94:C96)</f>
        <v>740000</v>
      </c>
      <c r="D97" s="38">
        <f>C97</f>
        <v>740000</v>
      </c>
    </row>
    <row r="98" spans="1:4" ht="34.5" customHeight="1" hidden="1">
      <c r="A98" s="48"/>
      <c r="B98" s="8"/>
      <c r="C98" s="38"/>
      <c r="D98" s="38"/>
    </row>
    <row r="99" spans="1:4" ht="34.5" customHeight="1" hidden="1" thickBot="1">
      <c r="A99" s="49" t="s">
        <v>75</v>
      </c>
      <c r="B99" s="9" t="s">
        <v>56</v>
      </c>
      <c r="C99" s="37">
        <v>30000</v>
      </c>
      <c r="D99" s="37"/>
    </row>
    <row r="100" spans="1:4" ht="34.5" customHeight="1">
      <c r="A100" s="48">
        <v>3341</v>
      </c>
      <c r="B100" s="8" t="s">
        <v>76</v>
      </c>
      <c r="C100" s="38">
        <f>SUM(C99)</f>
        <v>30000</v>
      </c>
      <c r="D100" s="38">
        <f>C100</f>
        <v>30000</v>
      </c>
    </row>
    <row r="101" spans="1:4" ht="34.5" customHeight="1" hidden="1">
      <c r="A101" s="48"/>
      <c r="B101" s="8"/>
      <c r="C101" s="38"/>
      <c r="D101" s="38"/>
    </row>
    <row r="102" spans="1:4" ht="34.5" customHeight="1" hidden="1">
      <c r="A102" s="48" t="s">
        <v>77</v>
      </c>
      <c r="B102" s="8" t="s">
        <v>62</v>
      </c>
      <c r="C102" s="38">
        <v>15000</v>
      </c>
      <c r="D102" s="38"/>
    </row>
    <row r="103" spans="1:4" ht="34.5" customHeight="1" hidden="1">
      <c r="A103" s="48" t="s">
        <v>78</v>
      </c>
      <c r="B103" s="8" t="s">
        <v>54</v>
      </c>
      <c r="C103" s="38">
        <v>17000</v>
      </c>
      <c r="D103" s="38"/>
    </row>
    <row r="104" spans="1:4" ht="34.5" customHeight="1" hidden="1" thickBot="1">
      <c r="A104" s="49" t="s">
        <v>79</v>
      </c>
      <c r="B104" s="9" t="s">
        <v>80</v>
      </c>
      <c r="C104" s="37">
        <v>3000</v>
      </c>
      <c r="D104" s="37"/>
    </row>
    <row r="105" spans="1:4" ht="34.5" customHeight="1">
      <c r="A105" s="48">
        <v>3392</v>
      </c>
      <c r="B105" s="8" t="s">
        <v>28</v>
      </c>
      <c r="C105" s="38">
        <f>SUM(C102:C104)</f>
        <v>35000</v>
      </c>
      <c r="D105" s="38">
        <f>C105</f>
        <v>35000</v>
      </c>
    </row>
    <row r="106" spans="1:4" ht="34.5" customHeight="1" hidden="1">
      <c r="A106" s="48"/>
      <c r="B106" s="8"/>
      <c r="C106" s="38"/>
      <c r="D106" s="38"/>
    </row>
    <row r="107" spans="1:4" ht="34.5" customHeight="1" hidden="1">
      <c r="A107" s="48" t="s">
        <v>81</v>
      </c>
      <c r="B107" s="8" t="s">
        <v>60</v>
      </c>
      <c r="C107" s="38">
        <v>7000</v>
      </c>
      <c r="D107" s="38"/>
    </row>
    <row r="108" spans="1:4" ht="34.5" customHeight="1" hidden="1">
      <c r="A108" s="48" t="s">
        <v>82</v>
      </c>
      <c r="B108" s="8" t="s">
        <v>62</v>
      </c>
      <c r="C108" s="38">
        <v>2000</v>
      </c>
      <c r="D108" s="38"/>
    </row>
    <row r="109" spans="1:4" ht="34.5" customHeight="1" hidden="1">
      <c r="A109" s="48" t="s">
        <v>83</v>
      </c>
      <c r="B109" s="8" t="s">
        <v>84</v>
      </c>
      <c r="C109" s="38">
        <v>1000</v>
      </c>
      <c r="D109" s="38"/>
    </row>
    <row r="110" spans="1:4" ht="34.5" customHeight="1" hidden="1">
      <c r="A110" s="48" t="s">
        <v>184</v>
      </c>
      <c r="B110" s="8" t="s">
        <v>54</v>
      </c>
      <c r="C110" s="38">
        <v>1000</v>
      </c>
      <c r="D110" s="38"/>
    </row>
    <row r="111" spans="1:4" ht="34.5" customHeight="1" hidden="1">
      <c r="A111" s="48" t="s">
        <v>85</v>
      </c>
      <c r="B111" s="8" t="s">
        <v>86</v>
      </c>
      <c r="C111" s="38">
        <v>1000</v>
      </c>
      <c r="D111" s="38"/>
    </row>
    <row r="112" spans="1:4" ht="34.5" customHeight="1" hidden="1" thickBot="1">
      <c r="A112" s="49" t="s">
        <v>87</v>
      </c>
      <c r="B112" s="9" t="s">
        <v>88</v>
      </c>
      <c r="C112" s="37">
        <v>15000</v>
      </c>
      <c r="D112" s="37"/>
    </row>
    <row r="113" spans="1:4" ht="34.5" customHeight="1">
      <c r="A113" s="48">
        <v>3399</v>
      </c>
      <c r="B113" s="8" t="s">
        <v>241</v>
      </c>
      <c r="C113" s="38">
        <f>SUM(C107:C112)</f>
        <v>27000</v>
      </c>
      <c r="D113" s="38">
        <f>C113</f>
        <v>27000</v>
      </c>
    </row>
    <row r="114" spans="1:4" ht="34.5" customHeight="1" hidden="1">
      <c r="A114" s="48"/>
      <c r="B114" s="8"/>
      <c r="C114" s="38"/>
      <c r="D114" s="38"/>
    </row>
    <row r="115" spans="1:4" ht="34.5" customHeight="1" hidden="1">
      <c r="A115" s="48" t="s">
        <v>89</v>
      </c>
      <c r="B115" s="8" t="s">
        <v>62</v>
      </c>
      <c r="C115" s="38">
        <v>5000</v>
      </c>
      <c r="D115" s="38"/>
    </row>
    <row r="116" spans="1:4" ht="34.5" customHeight="1" hidden="1">
      <c r="A116" s="48" t="s">
        <v>90</v>
      </c>
      <c r="B116" s="8" t="s">
        <v>91</v>
      </c>
      <c r="C116" s="38">
        <v>1000</v>
      </c>
      <c r="D116" s="38"/>
    </row>
    <row r="117" spans="1:4" ht="34.5" customHeight="1" hidden="1">
      <c r="A117" s="48" t="s">
        <v>92</v>
      </c>
      <c r="B117" s="8" t="s">
        <v>66</v>
      </c>
      <c r="C117" s="38">
        <v>17000</v>
      </c>
      <c r="D117" s="38"/>
    </row>
    <row r="118" spans="1:4" ht="34.5" customHeight="1" hidden="1">
      <c r="A118" s="48" t="s">
        <v>93</v>
      </c>
      <c r="B118" s="8" t="s">
        <v>54</v>
      </c>
      <c r="C118" s="38">
        <v>5000</v>
      </c>
      <c r="D118" s="38"/>
    </row>
    <row r="119" spans="1:4" ht="34.5" customHeight="1" hidden="1" thickBot="1">
      <c r="A119" s="49" t="s">
        <v>94</v>
      </c>
      <c r="B119" s="9" t="s">
        <v>56</v>
      </c>
      <c r="C119" s="37">
        <v>20000</v>
      </c>
      <c r="D119" s="37"/>
    </row>
    <row r="120" spans="1:4" ht="34.5" customHeight="1">
      <c r="A120" s="48">
        <v>3421</v>
      </c>
      <c r="B120" s="8" t="s">
        <v>242</v>
      </c>
      <c r="C120" s="38">
        <f>SUM(C115:C119)</f>
        <v>48000</v>
      </c>
      <c r="D120" s="38">
        <f>C120</f>
        <v>48000</v>
      </c>
    </row>
    <row r="121" spans="1:4" ht="34.5" customHeight="1" hidden="1">
      <c r="A121" s="48"/>
      <c r="B121" s="8"/>
      <c r="C121" s="38"/>
      <c r="D121" s="38"/>
    </row>
    <row r="122" spans="1:4" ht="34.5" customHeight="1" hidden="1">
      <c r="A122" s="48" t="s">
        <v>201</v>
      </c>
      <c r="B122" s="8" t="s">
        <v>54</v>
      </c>
      <c r="C122" s="38">
        <v>5000</v>
      </c>
      <c r="D122" s="38"/>
    </row>
    <row r="123" spans="1:4" ht="34.5" customHeight="1" hidden="1" thickBot="1">
      <c r="A123" s="49" t="s">
        <v>95</v>
      </c>
      <c r="B123" s="9" t="s">
        <v>56</v>
      </c>
      <c r="C123" s="37">
        <v>5000</v>
      </c>
      <c r="D123" s="37"/>
    </row>
    <row r="124" spans="1:4" ht="34.5" customHeight="1">
      <c r="A124" s="48">
        <v>3612</v>
      </c>
      <c r="B124" s="8" t="s">
        <v>34</v>
      </c>
      <c r="C124" s="38">
        <f>SUM(C122:C123)</f>
        <v>10000</v>
      </c>
      <c r="D124" s="38">
        <f>C124</f>
        <v>10000</v>
      </c>
    </row>
    <row r="125" spans="1:4" ht="34.5" customHeight="1" hidden="1">
      <c r="A125" s="48"/>
      <c r="B125" s="8"/>
      <c r="C125" s="38"/>
      <c r="D125" s="38"/>
    </row>
    <row r="126" spans="1:4" ht="34.5" customHeight="1" hidden="1">
      <c r="A126" s="48" t="s">
        <v>96</v>
      </c>
      <c r="B126" s="8" t="s">
        <v>62</v>
      </c>
      <c r="C126" s="38">
        <v>5000</v>
      </c>
      <c r="D126" s="38"/>
    </row>
    <row r="127" spans="1:4" ht="34.5" customHeight="1" hidden="1">
      <c r="A127" s="48" t="s">
        <v>97</v>
      </c>
      <c r="B127" s="8" t="s">
        <v>98</v>
      </c>
      <c r="C127" s="38">
        <v>25000</v>
      </c>
      <c r="D127" s="38"/>
    </row>
    <row r="128" spans="1:4" ht="34.5" customHeight="1" hidden="1">
      <c r="A128" s="48" t="s">
        <v>99</v>
      </c>
      <c r="B128" s="8" t="s">
        <v>66</v>
      </c>
      <c r="C128" s="38">
        <v>5000</v>
      </c>
      <c r="D128" s="38"/>
    </row>
    <row r="129" spans="1:4" ht="34.5" customHeight="1" hidden="1">
      <c r="A129" s="48" t="s">
        <v>100</v>
      </c>
      <c r="B129" s="8" t="s">
        <v>54</v>
      </c>
      <c r="C129" s="38">
        <v>30000</v>
      </c>
      <c r="D129" s="38"/>
    </row>
    <row r="130" spans="1:4" ht="34.5" customHeight="1" hidden="1">
      <c r="A130" s="48" t="s">
        <v>202</v>
      </c>
      <c r="B130" s="8" t="s">
        <v>203</v>
      </c>
      <c r="C130" s="38">
        <v>280000</v>
      </c>
      <c r="D130" s="38"/>
    </row>
    <row r="131" spans="1:4" ht="34.5" customHeight="1" hidden="1" thickBot="1">
      <c r="A131" s="49" t="s">
        <v>101</v>
      </c>
      <c r="B131" s="9" t="s">
        <v>188</v>
      </c>
      <c r="C131" s="37">
        <v>55000</v>
      </c>
      <c r="D131" s="37"/>
    </row>
    <row r="132" spans="1:4" ht="34.5" customHeight="1">
      <c r="A132" s="48">
        <v>3613</v>
      </c>
      <c r="B132" s="8" t="s">
        <v>37</v>
      </c>
      <c r="C132" s="38">
        <f>SUM(C126:C131)</f>
        <v>400000</v>
      </c>
      <c r="D132" s="38">
        <f>C132</f>
        <v>400000</v>
      </c>
    </row>
    <row r="133" spans="1:4" ht="34.5" customHeight="1" hidden="1">
      <c r="A133" s="48"/>
      <c r="B133" s="8"/>
      <c r="C133" s="5"/>
      <c r="D133" s="5"/>
    </row>
    <row r="134" spans="1:4" ht="34.5" customHeight="1" hidden="1">
      <c r="A134" s="48" t="s">
        <v>102</v>
      </c>
      <c r="B134" s="8" t="s">
        <v>66</v>
      </c>
      <c r="C134" s="38">
        <v>70000</v>
      </c>
      <c r="D134" s="38"/>
    </row>
    <row r="135" spans="1:4" ht="34.5" customHeight="1" hidden="1" thickBot="1">
      <c r="A135" s="49" t="s">
        <v>103</v>
      </c>
      <c r="B135" s="9" t="s">
        <v>56</v>
      </c>
      <c r="C135" s="37">
        <v>15000</v>
      </c>
      <c r="D135" s="37"/>
    </row>
    <row r="136" spans="1:4" ht="34.5" customHeight="1">
      <c r="A136" s="48">
        <v>3631</v>
      </c>
      <c r="B136" s="8" t="s">
        <v>104</v>
      </c>
      <c r="C136" s="38">
        <f>SUM(C134:C135)</f>
        <v>85000</v>
      </c>
      <c r="D136" s="38">
        <f>C136</f>
        <v>85000</v>
      </c>
    </row>
    <row r="137" spans="1:4" ht="34.5" customHeight="1" hidden="1">
      <c r="A137" s="48"/>
      <c r="B137" s="8"/>
      <c r="C137" s="38"/>
      <c r="D137" s="38"/>
    </row>
    <row r="138" spans="1:4" ht="34.5" customHeight="1" hidden="1">
      <c r="A138" s="48" t="s">
        <v>105</v>
      </c>
      <c r="B138" s="8" t="s">
        <v>60</v>
      </c>
      <c r="C138" s="38">
        <v>5000</v>
      </c>
      <c r="D138" s="38"/>
    </row>
    <row r="139" spans="1:4" ht="34.5" customHeight="1" hidden="1">
      <c r="A139" s="48" t="s">
        <v>106</v>
      </c>
      <c r="B139" s="8" t="s">
        <v>62</v>
      </c>
      <c r="C139" s="38">
        <v>5000</v>
      </c>
      <c r="D139" s="38"/>
    </row>
    <row r="140" spans="1:4" ht="34.5" customHeight="1" hidden="1">
      <c r="A140" s="48" t="s">
        <v>107</v>
      </c>
      <c r="B140" s="8" t="s">
        <v>91</v>
      </c>
      <c r="C140" s="38">
        <v>2000</v>
      </c>
      <c r="D140" s="38"/>
    </row>
    <row r="141" spans="1:4" ht="34.5" customHeight="1" hidden="1">
      <c r="A141" s="48" t="s">
        <v>108</v>
      </c>
      <c r="B141" s="8" t="s">
        <v>68</v>
      </c>
      <c r="C141" s="38">
        <v>5000</v>
      </c>
      <c r="D141" s="38"/>
    </row>
    <row r="142" spans="1:4" ht="34.5" customHeight="1" hidden="1">
      <c r="A142" s="48" t="s">
        <v>109</v>
      </c>
      <c r="B142" s="8" t="s">
        <v>189</v>
      </c>
      <c r="C142" s="38">
        <v>35000</v>
      </c>
      <c r="D142" s="38"/>
    </row>
    <row r="143" spans="1:4" ht="34.5" customHeight="1" hidden="1" thickBot="1">
      <c r="A143" s="49" t="s">
        <v>110</v>
      </c>
      <c r="B143" s="9" t="s">
        <v>56</v>
      </c>
      <c r="C143" s="37">
        <v>3000</v>
      </c>
      <c r="D143" s="37"/>
    </row>
    <row r="144" spans="1:4" ht="34.5" customHeight="1">
      <c r="A144" s="48">
        <v>3632</v>
      </c>
      <c r="B144" s="8" t="s">
        <v>39</v>
      </c>
      <c r="C144" s="38">
        <f>SUM(C138:C143)</f>
        <v>55000</v>
      </c>
      <c r="D144" s="38">
        <f>C144</f>
        <v>55000</v>
      </c>
    </row>
    <row r="145" spans="1:4" ht="34.5" customHeight="1" hidden="1">
      <c r="A145" s="48"/>
      <c r="B145" s="8"/>
      <c r="C145" s="38"/>
      <c r="D145" s="38"/>
    </row>
    <row r="146" spans="1:4" ht="34.5" customHeight="1" hidden="1">
      <c r="A146" s="48" t="s">
        <v>204</v>
      </c>
      <c r="B146" s="8" t="s">
        <v>205</v>
      </c>
      <c r="C146" s="38">
        <v>100</v>
      </c>
      <c r="D146" s="38"/>
    </row>
    <row r="147" spans="1:4" ht="34.5" customHeight="1" hidden="1" thickBot="1">
      <c r="A147" s="49" t="s">
        <v>111</v>
      </c>
      <c r="B147" s="9" t="s">
        <v>112</v>
      </c>
      <c r="C147" s="37">
        <v>7920</v>
      </c>
      <c r="D147" s="37"/>
    </row>
    <row r="148" spans="1:4" ht="34.5" customHeight="1">
      <c r="A148" s="48">
        <v>3639</v>
      </c>
      <c r="B148" s="8" t="s">
        <v>40</v>
      </c>
      <c r="C148" s="38">
        <f>SUM(C146:C147)</f>
        <v>8020</v>
      </c>
      <c r="D148" s="38">
        <f>C148</f>
        <v>8020</v>
      </c>
    </row>
    <row r="149" spans="1:4" ht="34.5" customHeight="1" hidden="1">
      <c r="A149" s="48"/>
      <c r="B149" s="8"/>
      <c r="C149" s="38"/>
      <c r="D149" s="38"/>
    </row>
    <row r="150" spans="1:4" ht="34.5" customHeight="1" hidden="1" thickBot="1">
      <c r="A150" s="49" t="s">
        <v>113</v>
      </c>
      <c r="B150" s="9" t="s">
        <v>54</v>
      </c>
      <c r="C150" s="37">
        <v>12000</v>
      </c>
      <c r="D150" s="37"/>
    </row>
    <row r="151" spans="1:4" ht="34.5" customHeight="1">
      <c r="A151" s="48">
        <v>3721</v>
      </c>
      <c r="B151" s="8" t="s">
        <v>114</v>
      </c>
      <c r="C151" s="38">
        <f>SUM(C150)</f>
        <v>12000</v>
      </c>
      <c r="D151" s="38">
        <f>C151</f>
        <v>12000</v>
      </c>
    </row>
    <row r="152" spans="1:4" ht="34.5" customHeight="1" hidden="1">
      <c r="A152" s="48"/>
      <c r="B152" s="8"/>
      <c r="C152" s="38"/>
      <c r="D152" s="38"/>
    </row>
    <row r="153" spans="1:4" ht="34.5" customHeight="1" hidden="1" thickBot="1">
      <c r="A153" s="49" t="s">
        <v>116</v>
      </c>
      <c r="B153" s="9" t="s">
        <v>54</v>
      </c>
      <c r="C153" s="37">
        <v>400000</v>
      </c>
      <c r="D153" s="37"/>
    </row>
    <row r="154" spans="1:4" ht="34.5" customHeight="1">
      <c r="A154" s="48">
        <v>3722</v>
      </c>
      <c r="B154" s="8" t="s">
        <v>115</v>
      </c>
      <c r="C154" s="38">
        <f>SUM(C153)</f>
        <v>400000</v>
      </c>
      <c r="D154" s="38">
        <f>C154</f>
        <v>400000</v>
      </c>
    </row>
    <row r="155" spans="1:4" ht="34.5" customHeight="1" hidden="1">
      <c r="A155" s="48"/>
      <c r="B155" s="8"/>
      <c r="C155" s="38"/>
      <c r="D155" s="38"/>
    </row>
    <row r="156" spans="1:4" ht="34.5" customHeight="1" hidden="1" thickBot="1">
      <c r="A156" s="49" t="s">
        <v>117</v>
      </c>
      <c r="B156" s="9" t="s">
        <v>54</v>
      </c>
      <c r="C156" s="37">
        <v>20000</v>
      </c>
      <c r="D156" s="37"/>
    </row>
    <row r="157" spans="1:4" ht="34.5" customHeight="1">
      <c r="A157" s="48">
        <v>3723</v>
      </c>
      <c r="B157" s="8" t="s">
        <v>118</v>
      </c>
      <c r="C157" s="38">
        <f>SUM(C156:C156)</f>
        <v>20000</v>
      </c>
      <c r="D157" s="38">
        <f>C157</f>
        <v>20000</v>
      </c>
    </row>
    <row r="158" spans="1:4" ht="34.5" customHeight="1" hidden="1">
      <c r="A158" s="48"/>
      <c r="B158" s="8"/>
      <c r="C158" s="38"/>
      <c r="D158" s="38"/>
    </row>
    <row r="159" spans="1:4" ht="34.5" customHeight="1" hidden="1">
      <c r="A159" s="48" t="s">
        <v>119</v>
      </c>
      <c r="B159" s="8" t="s">
        <v>120</v>
      </c>
      <c r="C159" s="38">
        <v>90000</v>
      </c>
      <c r="D159" s="38"/>
    </row>
    <row r="160" spans="1:4" ht="34.5" customHeight="1" hidden="1">
      <c r="A160" s="48" t="s">
        <v>206</v>
      </c>
      <c r="B160" s="8" t="s">
        <v>123</v>
      </c>
      <c r="C160" s="38">
        <v>15000</v>
      </c>
      <c r="D160" s="38"/>
    </row>
    <row r="161" spans="1:4" ht="34.5" customHeight="1" hidden="1">
      <c r="A161" s="48" t="s">
        <v>121</v>
      </c>
      <c r="B161" s="8" t="s">
        <v>122</v>
      </c>
      <c r="C161" s="38">
        <v>10000</v>
      </c>
      <c r="D161" s="38"/>
    </row>
    <row r="162" spans="1:4" ht="34.5" customHeight="1" hidden="1">
      <c r="A162" s="48" t="s">
        <v>124</v>
      </c>
      <c r="B162" s="8" t="s">
        <v>68</v>
      </c>
      <c r="C162" s="38">
        <v>8000</v>
      </c>
      <c r="D162" s="38"/>
    </row>
    <row r="163" spans="1:4" ht="34.5" customHeight="1" hidden="1">
      <c r="A163" s="48" t="s">
        <v>125</v>
      </c>
      <c r="B163" s="8" t="s">
        <v>54</v>
      </c>
      <c r="C163" s="38">
        <v>5000</v>
      </c>
      <c r="D163" s="38"/>
    </row>
    <row r="164" spans="1:4" ht="34.5" customHeight="1" hidden="1">
      <c r="A164" s="48" t="s">
        <v>126</v>
      </c>
      <c r="B164" s="8" t="s">
        <v>127</v>
      </c>
      <c r="C164" s="38">
        <v>10000</v>
      </c>
      <c r="D164" s="38"/>
    </row>
    <row r="165" spans="1:4" ht="34.5" customHeight="1" hidden="1" thickBot="1">
      <c r="A165" s="49" t="s">
        <v>128</v>
      </c>
      <c r="B165" s="9" t="s">
        <v>86</v>
      </c>
      <c r="C165" s="37">
        <v>1000</v>
      </c>
      <c r="D165" s="37"/>
    </row>
    <row r="166" spans="1:4" ht="34.5" customHeight="1">
      <c r="A166" s="48">
        <v>3745</v>
      </c>
      <c r="B166" s="8" t="s">
        <v>129</v>
      </c>
      <c r="C166" s="38">
        <f>SUM(C159:C165)</f>
        <v>139000</v>
      </c>
      <c r="D166" s="38">
        <f>C166</f>
        <v>139000</v>
      </c>
    </row>
    <row r="167" spans="1:4" ht="34.5" customHeight="1" hidden="1">
      <c r="A167" s="48"/>
      <c r="B167" s="8"/>
      <c r="C167" s="38"/>
      <c r="D167" s="38"/>
    </row>
    <row r="168" spans="1:4" ht="34.5" customHeight="1" hidden="1">
      <c r="A168" s="48" t="s">
        <v>130</v>
      </c>
      <c r="B168" s="8" t="s">
        <v>131</v>
      </c>
      <c r="C168" s="38">
        <v>500</v>
      </c>
      <c r="D168" s="38"/>
    </row>
    <row r="169" spans="1:4" ht="34.5" customHeight="1" hidden="1">
      <c r="A169" s="48" t="s">
        <v>132</v>
      </c>
      <c r="B169" s="8" t="s">
        <v>123</v>
      </c>
      <c r="C169" s="38">
        <v>16500</v>
      </c>
      <c r="D169" s="38"/>
    </row>
    <row r="170" spans="1:4" ht="34.5" customHeight="1" hidden="1">
      <c r="A170" s="48" t="s">
        <v>133</v>
      </c>
      <c r="B170" s="8" t="s">
        <v>62</v>
      </c>
      <c r="C170" s="38">
        <v>0</v>
      </c>
      <c r="D170" s="38"/>
    </row>
    <row r="171" spans="1:4" ht="34.5" customHeight="1" hidden="1">
      <c r="A171" s="48" t="s">
        <v>134</v>
      </c>
      <c r="B171" s="8" t="s">
        <v>211</v>
      </c>
      <c r="C171" s="38">
        <v>12000</v>
      </c>
      <c r="D171" s="38"/>
    </row>
    <row r="172" spans="1:4" ht="34.5" customHeight="1" hidden="1">
      <c r="A172" s="48" t="s">
        <v>135</v>
      </c>
      <c r="B172" s="8" t="s">
        <v>136</v>
      </c>
      <c r="C172" s="38">
        <v>6000</v>
      </c>
      <c r="D172" s="38"/>
    </row>
    <row r="173" spans="1:4" ht="34.5" customHeight="1" hidden="1">
      <c r="A173" s="48" t="s">
        <v>137</v>
      </c>
      <c r="B173" s="8" t="s">
        <v>54</v>
      </c>
      <c r="C173" s="38">
        <v>6000</v>
      </c>
      <c r="D173" s="38"/>
    </row>
    <row r="174" spans="1:4" ht="34.5" customHeight="1" hidden="1">
      <c r="A174" s="48" t="s">
        <v>138</v>
      </c>
      <c r="B174" s="8" t="s">
        <v>56</v>
      </c>
      <c r="C174" s="38">
        <v>5000</v>
      </c>
      <c r="D174" s="38"/>
    </row>
    <row r="175" spans="1:4" ht="34.5" customHeight="1" hidden="1" thickBot="1">
      <c r="A175" s="49" t="s">
        <v>139</v>
      </c>
      <c r="B175" s="9" t="s">
        <v>86</v>
      </c>
      <c r="C175" s="37">
        <v>1000</v>
      </c>
      <c r="D175" s="6"/>
    </row>
    <row r="176" spans="1:4" ht="34.5" customHeight="1">
      <c r="A176" s="48">
        <v>5512</v>
      </c>
      <c r="B176" s="8" t="s">
        <v>207</v>
      </c>
      <c r="C176" s="38">
        <f>SUM(C168:C175)</f>
        <v>47000</v>
      </c>
      <c r="D176" s="38">
        <f>C176</f>
        <v>47000</v>
      </c>
    </row>
    <row r="177" spans="1:4" ht="34.5" customHeight="1" hidden="1">
      <c r="A177" s="48"/>
      <c r="B177" s="8"/>
      <c r="C177" s="38"/>
      <c r="D177" s="38"/>
    </row>
    <row r="178" spans="1:4" ht="34.5" customHeight="1" hidden="1">
      <c r="A178" s="48"/>
      <c r="B178" s="8"/>
      <c r="C178" s="38"/>
      <c r="D178" s="38"/>
    </row>
    <row r="179" spans="1:4" ht="34.5" customHeight="1" hidden="1">
      <c r="A179" s="48" t="s">
        <v>208</v>
      </c>
      <c r="B179" s="8" t="s">
        <v>209</v>
      </c>
      <c r="C179" s="38">
        <v>4200</v>
      </c>
      <c r="D179" s="38"/>
    </row>
    <row r="180" spans="1:4" ht="34.5" customHeight="1" hidden="1">
      <c r="A180" s="48" t="s">
        <v>210</v>
      </c>
      <c r="B180" s="8" t="s">
        <v>66</v>
      </c>
      <c r="C180" s="38">
        <v>20000</v>
      </c>
      <c r="D180" s="38"/>
    </row>
    <row r="181" spans="1:4" ht="34.5" customHeight="1" hidden="1" thickBot="1">
      <c r="A181" s="49" t="s">
        <v>138</v>
      </c>
      <c r="B181" s="9" t="s">
        <v>56</v>
      </c>
      <c r="C181" s="37">
        <v>10000</v>
      </c>
      <c r="D181" s="37"/>
    </row>
    <row r="182" spans="1:4" ht="34.5" customHeight="1">
      <c r="A182" s="48">
        <v>5519</v>
      </c>
      <c r="B182" s="8" t="s">
        <v>243</v>
      </c>
      <c r="C182" s="38">
        <f>SUM(C179:C181)</f>
        <v>34200</v>
      </c>
      <c r="D182" s="38">
        <f>SUM(C182)</f>
        <v>34200</v>
      </c>
    </row>
    <row r="183" spans="1:4" ht="34.5" customHeight="1" hidden="1">
      <c r="A183" s="48"/>
      <c r="B183" s="8"/>
      <c r="C183" s="38"/>
      <c r="D183" s="38"/>
    </row>
    <row r="184" spans="1:4" ht="34.5" customHeight="1" hidden="1">
      <c r="A184" s="48" t="s">
        <v>140</v>
      </c>
      <c r="B184" s="8" t="s">
        <v>141</v>
      </c>
      <c r="C184" s="38">
        <v>105000</v>
      </c>
      <c r="D184" s="38"/>
    </row>
    <row r="185" spans="1:4" ht="34.5" customHeight="1" hidden="1" thickBot="1">
      <c r="A185" s="49" t="s">
        <v>142</v>
      </c>
      <c r="B185" s="9" t="s">
        <v>143</v>
      </c>
      <c r="C185" s="37">
        <v>10000</v>
      </c>
      <c r="D185" s="37"/>
    </row>
    <row r="186" spans="1:4" ht="34.5" customHeight="1">
      <c r="A186" s="48">
        <v>6112</v>
      </c>
      <c r="B186" s="30" t="s">
        <v>144</v>
      </c>
      <c r="C186" s="38">
        <f>SUM(C184:C185)</f>
        <v>115000</v>
      </c>
      <c r="D186" s="38">
        <f>C186</f>
        <v>115000</v>
      </c>
    </row>
    <row r="187" spans="1:4" ht="34.5" customHeight="1" hidden="1">
      <c r="A187" s="48"/>
      <c r="B187" s="8"/>
      <c r="C187" s="38"/>
      <c r="D187" s="38"/>
    </row>
    <row r="188" spans="1:4" ht="34.5" customHeight="1" hidden="1">
      <c r="A188" s="48" t="s">
        <v>145</v>
      </c>
      <c r="B188" s="8" t="s">
        <v>146</v>
      </c>
      <c r="C188" s="38">
        <v>200000</v>
      </c>
      <c r="D188" s="38"/>
    </row>
    <row r="189" spans="1:4" ht="34.5" customHeight="1" hidden="1">
      <c r="A189" s="48" t="s">
        <v>147</v>
      </c>
      <c r="B189" s="8" t="s">
        <v>228</v>
      </c>
      <c r="C189" s="38">
        <v>49000</v>
      </c>
      <c r="D189" s="38"/>
    </row>
    <row r="190" spans="1:4" ht="34.5" customHeight="1" hidden="1">
      <c r="A190" s="48" t="s">
        <v>148</v>
      </c>
      <c r="B190" s="8" t="s">
        <v>149</v>
      </c>
      <c r="C190" s="38">
        <v>18000</v>
      </c>
      <c r="D190" s="38"/>
    </row>
    <row r="191" spans="1:4" ht="34.5" customHeight="1" hidden="1">
      <c r="A191" s="48" t="s">
        <v>150</v>
      </c>
      <c r="B191" s="8" t="s">
        <v>151</v>
      </c>
      <c r="C191" s="38">
        <v>1000</v>
      </c>
      <c r="D191" s="38"/>
    </row>
    <row r="192" spans="1:4" ht="34.5" customHeight="1" hidden="1">
      <c r="A192" s="48" t="s">
        <v>152</v>
      </c>
      <c r="B192" s="8" t="s">
        <v>131</v>
      </c>
      <c r="C192" s="38">
        <v>10000</v>
      </c>
      <c r="D192" s="38"/>
    </row>
    <row r="193" spans="1:4" ht="34.5" customHeight="1" hidden="1">
      <c r="A193" s="48" t="s">
        <v>153</v>
      </c>
      <c r="B193" s="8" t="s">
        <v>212</v>
      </c>
      <c r="C193" s="38">
        <v>5000</v>
      </c>
      <c r="D193" s="38"/>
    </row>
    <row r="194" spans="1:4" ht="34.5" customHeight="1" hidden="1">
      <c r="A194" s="48" t="s">
        <v>154</v>
      </c>
      <c r="B194" s="8" t="s">
        <v>62</v>
      </c>
      <c r="C194" s="38">
        <v>17000</v>
      </c>
      <c r="D194" s="38"/>
    </row>
    <row r="195" spans="1:4" ht="34.5" customHeight="1" hidden="1">
      <c r="A195" s="48" t="s">
        <v>155</v>
      </c>
      <c r="B195" s="8" t="s">
        <v>91</v>
      </c>
      <c r="C195" s="38">
        <v>6000</v>
      </c>
      <c r="D195" s="38"/>
    </row>
    <row r="196" spans="1:4" ht="34.5" customHeight="1" hidden="1">
      <c r="A196" s="48" t="s">
        <v>156</v>
      </c>
      <c r="B196" s="8" t="s">
        <v>98</v>
      </c>
      <c r="C196" s="38">
        <v>12000</v>
      </c>
      <c r="D196" s="38"/>
    </row>
    <row r="197" spans="1:4" ht="34.5" customHeight="1" hidden="1">
      <c r="A197" s="48" t="s">
        <v>157</v>
      </c>
      <c r="B197" s="8" t="s">
        <v>66</v>
      </c>
      <c r="C197" s="38">
        <v>15000</v>
      </c>
      <c r="D197" s="38"/>
    </row>
    <row r="198" spans="1:4" ht="34.5" customHeight="1" hidden="1">
      <c r="A198" s="48" t="s">
        <v>158</v>
      </c>
      <c r="B198" s="8" t="s">
        <v>84</v>
      </c>
      <c r="C198" s="38">
        <v>6000</v>
      </c>
      <c r="D198" s="38"/>
    </row>
    <row r="199" spans="1:4" ht="34.5" customHeight="1" hidden="1">
      <c r="A199" s="48" t="s">
        <v>159</v>
      </c>
      <c r="B199" s="8" t="s">
        <v>160</v>
      </c>
      <c r="C199" s="38">
        <v>25000</v>
      </c>
      <c r="D199" s="38"/>
    </row>
    <row r="200" spans="1:4" ht="34.5" customHeight="1" hidden="1">
      <c r="A200" s="52" t="s">
        <v>161</v>
      </c>
      <c r="B200" s="8" t="s">
        <v>136</v>
      </c>
      <c r="C200" s="42">
        <v>10000</v>
      </c>
      <c r="D200" s="5"/>
    </row>
    <row r="201" spans="1:4" ht="34.5" customHeight="1" hidden="1">
      <c r="A201" s="52" t="s">
        <v>162</v>
      </c>
      <c r="B201" s="8" t="s">
        <v>163</v>
      </c>
      <c r="C201" s="42">
        <v>27000</v>
      </c>
      <c r="D201" s="5"/>
    </row>
    <row r="202" spans="1:4" ht="34.5" customHeight="1" hidden="1">
      <c r="A202" s="52" t="s">
        <v>164</v>
      </c>
      <c r="B202" s="8" t="s">
        <v>165</v>
      </c>
      <c r="C202" s="42">
        <v>15000</v>
      </c>
      <c r="D202" s="5"/>
    </row>
    <row r="203" spans="1:4" ht="34.5" customHeight="1" hidden="1">
      <c r="A203" s="52" t="s">
        <v>166</v>
      </c>
      <c r="B203" s="8" t="s">
        <v>56</v>
      </c>
      <c r="C203" s="42">
        <v>10000</v>
      </c>
      <c r="D203" s="5"/>
    </row>
    <row r="204" spans="1:4" ht="34.5" customHeight="1" hidden="1">
      <c r="A204" s="52" t="s">
        <v>167</v>
      </c>
      <c r="B204" s="8" t="s">
        <v>86</v>
      </c>
      <c r="C204" s="42">
        <v>7000</v>
      </c>
      <c r="D204" s="5"/>
    </row>
    <row r="205" spans="1:4" ht="34.5" customHeight="1" hidden="1">
      <c r="A205" s="52" t="s">
        <v>168</v>
      </c>
      <c r="B205" s="8" t="s">
        <v>80</v>
      </c>
      <c r="C205" s="42">
        <v>1000</v>
      </c>
      <c r="D205" s="5"/>
    </row>
    <row r="206" spans="1:4" ht="34.5" customHeight="1" hidden="1">
      <c r="A206" s="53" t="s">
        <v>169</v>
      </c>
      <c r="B206" s="8" t="s">
        <v>72</v>
      </c>
      <c r="C206" s="43">
        <v>2400</v>
      </c>
      <c r="D206" s="5"/>
    </row>
    <row r="207" spans="1:4" ht="34.5" customHeight="1" hidden="1" thickBot="1">
      <c r="A207" s="54" t="s">
        <v>229</v>
      </c>
      <c r="B207" s="9" t="s">
        <v>200</v>
      </c>
      <c r="C207" s="44">
        <v>266119</v>
      </c>
      <c r="D207" s="6"/>
    </row>
    <row r="208" spans="1:4" ht="34.5" customHeight="1">
      <c r="A208" s="48">
        <v>6171</v>
      </c>
      <c r="B208" s="5" t="s">
        <v>44</v>
      </c>
      <c r="C208" s="19">
        <f>SUM(C188:C207)</f>
        <v>702519</v>
      </c>
      <c r="D208" s="38">
        <f>C208</f>
        <v>702519</v>
      </c>
    </row>
    <row r="209" spans="1:4" ht="34.5" customHeight="1" hidden="1">
      <c r="A209" s="48"/>
      <c r="B209" s="5"/>
      <c r="C209" s="19"/>
      <c r="D209" s="38"/>
    </row>
    <row r="210" spans="1:4" ht="34.5" customHeight="1" hidden="1" thickBot="1">
      <c r="A210" s="49" t="s">
        <v>170</v>
      </c>
      <c r="B210" s="6" t="s">
        <v>171</v>
      </c>
      <c r="C210" s="16">
        <v>10000</v>
      </c>
      <c r="D210" s="37"/>
    </row>
    <row r="211" spans="1:4" ht="34.5" customHeight="1">
      <c r="A211" s="48">
        <v>6310</v>
      </c>
      <c r="B211" s="5" t="s">
        <v>172</v>
      </c>
      <c r="C211" s="19">
        <f>SUM(C210)</f>
        <v>10000</v>
      </c>
      <c r="D211" s="38">
        <f>C211</f>
        <v>10000</v>
      </c>
    </row>
    <row r="212" spans="1:4" ht="34.5" customHeight="1" hidden="1">
      <c r="A212" s="48"/>
      <c r="B212" s="5"/>
      <c r="C212" s="19"/>
      <c r="D212" s="38"/>
    </row>
    <row r="213" spans="1:4" ht="34.5" customHeight="1" hidden="1" thickBot="1">
      <c r="A213" s="49" t="s">
        <v>173</v>
      </c>
      <c r="B213" s="6" t="s">
        <v>171</v>
      </c>
      <c r="C213" s="16">
        <v>11000</v>
      </c>
      <c r="D213" s="37"/>
    </row>
    <row r="214" spans="1:4" ht="34.5" customHeight="1">
      <c r="A214" s="48">
        <v>6320</v>
      </c>
      <c r="B214" s="5" t="s">
        <v>174</v>
      </c>
      <c r="C214" s="19">
        <f>SUM(C213)</f>
        <v>11000</v>
      </c>
      <c r="D214" s="38">
        <f>C214</f>
        <v>11000</v>
      </c>
    </row>
    <row r="215" spans="1:4" ht="34.5" customHeight="1" hidden="1">
      <c r="A215" s="48"/>
      <c r="B215" s="5"/>
      <c r="C215" s="19"/>
      <c r="D215" s="38"/>
    </row>
    <row r="216" spans="1:4" ht="34.5" customHeight="1" hidden="1" thickBot="1">
      <c r="A216" s="49" t="s">
        <v>175</v>
      </c>
      <c r="B216" s="6" t="s">
        <v>227</v>
      </c>
      <c r="C216" s="16">
        <v>125000</v>
      </c>
      <c r="D216" s="37"/>
    </row>
    <row r="217" spans="1:4" ht="34.5" customHeight="1">
      <c r="A217" s="48">
        <v>6399</v>
      </c>
      <c r="B217" s="5" t="s">
        <v>177</v>
      </c>
      <c r="C217" s="19">
        <f>SUM(C216)</f>
        <v>125000</v>
      </c>
      <c r="D217" s="38">
        <f>C217</f>
        <v>125000</v>
      </c>
    </row>
    <row r="218" spans="1:4" ht="34.5" customHeight="1" hidden="1">
      <c r="A218" s="48"/>
      <c r="B218" s="5"/>
      <c r="C218" s="19"/>
      <c r="D218" s="38"/>
    </row>
    <row r="219" spans="1:4" ht="34.5" customHeight="1" hidden="1" thickBot="1">
      <c r="A219" s="49" t="s">
        <v>178</v>
      </c>
      <c r="B219" s="13" t="s">
        <v>179</v>
      </c>
      <c r="C219" s="16">
        <v>1261</v>
      </c>
      <c r="D219" s="6"/>
    </row>
    <row r="220" spans="1:4" ht="34.5" customHeight="1" thickBot="1">
      <c r="A220" s="48">
        <v>6402</v>
      </c>
      <c r="B220" s="12" t="s">
        <v>180</v>
      </c>
      <c r="C220" s="45">
        <f>SUM(C219)</f>
        <v>1261</v>
      </c>
      <c r="D220" s="38">
        <f>C220</f>
        <v>1261</v>
      </c>
    </row>
    <row r="221" spans="1:4" ht="34.5" customHeight="1" hidden="1" thickBot="1">
      <c r="A221" s="10"/>
      <c r="B221" s="11"/>
      <c r="C221" s="10"/>
      <c r="D221" s="10"/>
    </row>
    <row r="222" spans="1:4" ht="34.5" customHeight="1">
      <c r="A222" s="28" t="s">
        <v>48</v>
      </c>
      <c r="B222" s="29"/>
      <c r="C222" s="46"/>
      <c r="D222" s="47">
        <f>SUM(D65:D220)</f>
        <v>4341000</v>
      </c>
    </row>
    <row r="223" spans="1:4" ht="34.5" customHeight="1">
      <c r="A223" s="55" t="s">
        <v>232</v>
      </c>
      <c r="B223" s="31" t="s">
        <v>182</v>
      </c>
      <c r="C223" s="31">
        <v>200000</v>
      </c>
      <c r="D223" s="32">
        <f>SUM(C223)</f>
        <v>200000</v>
      </c>
    </row>
    <row r="224" spans="1:4" ht="34.5" customHeight="1">
      <c r="A224" s="31"/>
      <c r="B224" s="60" t="s">
        <v>48</v>
      </c>
      <c r="C224" s="33"/>
      <c r="D224" s="33">
        <f>SUM(D222:D223)</f>
        <v>4541000</v>
      </c>
    </row>
    <row r="225" spans="1:4" ht="34.5" customHeight="1">
      <c r="A225" s="3"/>
      <c r="B225" s="3"/>
      <c r="C225" s="3"/>
      <c r="D225" s="3"/>
    </row>
    <row r="226" spans="1:4" ht="30" customHeight="1">
      <c r="A226" s="3"/>
      <c r="B226" s="2"/>
      <c r="C226" s="2"/>
      <c r="D226" s="15"/>
    </row>
    <row r="227" spans="1:4" ht="30" customHeight="1">
      <c r="A227" s="3"/>
      <c r="B227" s="2"/>
      <c r="C227" s="2"/>
      <c r="D227" s="15"/>
    </row>
    <row r="228" spans="1:4" ht="30" customHeight="1">
      <c r="A228" s="3"/>
      <c r="B228" s="3"/>
      <c r="C228" s="3"/>
      <c r="D228" s="3"/>
    </row>
    <row r="229" spans="1:4" ht="23.25">
      <c r="A229" s="3"/>
      <c r="B229" s="3"/>
      <c r="C229" s="3"/>
      <c r="D229" s="3"/>
    </row>
    <row r="230" spans="1:4" ht="23.25">
      <c r="A230" s="3"/>
      <c r="B230" s="3"/>
      <c r="C230" s="3"/>
      <c r="D230" s="3"/>
    </row>
    <row r="231" spans="1:4" ht="23.25">
      <c r="A231" s="3"/>
      <c r="B231" s="3"/>
      <c r="C231" s="3"/>
      <c r="D231" s="3"/>
    </row>
  </sheetData>
  <sheetProtection/>
  <printOptions/>
  <pageMargins left="0.35" right="0.4" top="0.52" bottom="0.46" header="0.4921259845" footer="0.4921259845"/>
  <pageSetup fitToHeight="14" fitToWidth="1" horizontalDpi="600" verticalDpi="600" orientation="portrait" paperSize="9" scale="46" r:id="rId1"/>
  <colBreaks count="1" manualBreakCount="1">
    <brk id="2" max="2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D13"/>
    </sheetView>
  </sheetViews>
  <sheetFormatPr defaultColWidth="9.140625" defaultRowHeight="12.75"/>
  <cols>
    <col min="1" max="1" width="22.7109375" style="0" customWidth="1"/>
    <col min="2" max="2" width="54.57421875" style="0" customWidth="1"/>
    <col min="3" max="3" width="24.57421875" style="0" customWidth="1"/>
    <col min="4" max="4" width="26.421875" style="0" customWidth="1"/>
  </cols>
  <sheetData/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czechpoint</dc:creator>
  <cp:keywords/>
  <dc:description/>
  <cp:lastModifiedBy>czechpoint</cp:lastModifiedBy>
  <cp:lastPrinted>2012-02-17T07:05:58Z</cp:lastPrinted>
  <dcterms:created xsi:type="dcterms:W3CDTF">2010-02-10T12:43:53Z</dcterms:created>
  <dcterms:modified xsi:type="dcterms:W3CDTF">2012-03-28T07:32:59Z</dcterms:modified>
  <cp:category/>
  <cp:version/>
  <cp:contentType/>
  <cp:contentStatus/>
</cp:coreProperties>
</file>